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defaultThemeVersion="166925"/>
  <mc:AlternateContent xmlns:mc="http://schemas.openxmlformats.org/markup-compatibility/2006">
    <mc:Choice Requires="x15">
      <x15ac:absPath xmlns:x15ac="http://schemas.microsoft.com/office/spreadsheetml/2010/11/ac" url="D:\AWVSWA\LCAP\"/>
    </mc:Choice>
  </mc:AlternateContent>
  <xr:revisionPtr revIDLastSave="0" documentId="8_{C5CD76A5-361C-42FA-AB92-1ABAB62E2F32}" xr6:coauthVersionLast="47" xr6:coauthVersionMax="47" xr10:uidLastSave="{00000000-0000-0000-0000-000000000000}"/>
  <bookViews>
    <workbookView xWindow="-120" yWindow="-120" windowWidth="29040" windowHeight="16440" xr2:uid="{959F0A1A-12AE-4BDA-97F8-4EABEF76CF24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15" i="1" l="1"/>
  <c r="E14" i="1"/>
  <c r="E12" i="1"/>
  <c r="E13" i="1"/>
  <c r="E35" i="1"/>
  <c r="E5" i="1"/>
  <c r="E19" i="1"/>
  <c r="E18" i="1"/>
  <c r="E31" i="1"/>
  <c r="E6" i="1"/>
  <c r="E29" i="1"/>
  <c r="E22" i="1"/>
  <c r="E10" i="1"/>
  <c r="E30" i="1"/>
  <c r="E28" i="1"/>
  <c r="E2" i="1"/>
  <c r="E9" i="1"/>
  <c r="E26" i="1"/>
  <c r="E20" i="1"/>
  <c r="E21" i="1"/>
  <c r="E16" i="1"/>
  <c r="E3" i="1"/>
  <c r="E32" i="1"/>
  <c r="E17" i="1"/>
</calcChain>
</file>

<file path=xl/sharedStrings.xml><?xml version="1.0" encoding="utf-8"?>
<sst xmlns="http://schemas.openxmlformats.org/spreadsheetml/2006/main" count="154" uniqueCount="81">
  <si>
    <t>Landfill</t>
  </si>
  <si>
    <t>Owner</t>
  </si>
  <si>
    <t>Closure</t>
  </si>
  <si>
    <t>Monitoring End</t>
  </si>
  <si>
    <t>Moundsville</t>
  </si>
  <si>
    <t>Wheeling-North Park</t>
  </si>
  <si>
    <t>Buckhannon</t>
  </si>
  <si>
    <t>Central WV Refuse</t>
  </si>
  <si>
    <t>Clarksburg</t>
  </si>
  <si>
    <t>Elkins/Randolph</t>
  </si>
  <si>
    <t>Kingwood</t>
  </si>
  <si>
    <t>Marion County</t>
  </si>
  <si>
    <t>Monongalia County</t>
  </si>
  <si>
    <t>Morgantown</t>
  </si>
  <si>
    <t>Preston (ReHe)</t>
  </si>
  <si>
    <t>S&amp;S Grading</t>
  </si>
  <si>
    <t>Jackson County</t>
  </si>
  <si>
    <t>Berkeley County</t>
  </si>
  <si>
    <t>Capon Springs</t>
  </si>
  <si>
    <t>Hampshire County</t>
  </si>
  <si>
    <t>Jefferson County</t>
  </si>
  <si>
    <t>Morgan County</t>
  </si>
  <si>
    <t>Petersburg</t>
  </si>
  <si>
    <t>Webster County</t>
  </si>
  <si>
    <t>Nicholas County</t>
  </si>
  <si>
    <t>Fayette County</t>
  </si>
  <si>
    <t>Midwest Disposal</t>
  </si>
  <si>
    <t>McDowell (Old)</t>
  </si>
  <si>
    <t>Mingo County</t>
  </si>
  <si>
    <t>Montgomery</t>
  </si>
  <si>
    <t>Wyoming County</t>
  </si>
  <si>
    <t>Don's Disposal</t>
  </si>
  <si>
    <t xml:space="preserve">Fleming </t>
  </si>
  <si>
    <t>Huntington</t>
  </si>
  <si>
    <t>Kanawha Western</t>
  </si>
  <si>
    <t>Pine Creek - Omar</t>
  </si>
  <si>
    <t>Prichard</t>
  </si>
  <si>
    <t>South Charleston</t>
  </si>
  <si>
    <t>Municipality</t>
  </si>
  <si>
    <t>Private</t>
  </si>
  <si>
    <t>SWA</t>
  </si>
  <si>
    <t>SWMB</t>
  </si>
  <si>
    <t>Commission</t>
  </si>
  <si>
    <t>None</t>
  </si>
  <si>
    <t>County</t>
  </si>
  <si>
    <t>Monongalia</t>
  </si>
  <si>
    <t>Marion</t>
  </si>
  <si>
    <t>Jackson</t>
  </si>
  <si>
    <t>Berkeley</t>
  </si>
  <si>
    <t>Jefferson</t>
  </si>
  <si>
    <t>Morgan</t>
  </si>
  <si>
    <t>Webster</t>
  </si>
  <si>
    <t>Nicholas</t>
  </si>
  <si>
    <t>Fayette</t>
  </si>
  <si>
    <t>McDowell</t>
  </si>
  <si>
    <t>Mingo</t>
  </si>
  <si>
    <t>Kanawha</t>
  </si>
  <si>
    <t>Preston</t>
  </si>
  <si>
    <t>Wyoming</t>
  </si>
  <si>
    <t>Region VIII</t>
  </si>
  <si>
    <t>Wayne</t>
  </si>
  <si>
    <t>Braxton</t>
  </si>
  <si>
    <t>Harrison</t>
  </si>
  <si>
    <t>Logan</t>
  </si>
  <si>
    <t>Summers</t>
  </si>
  <si>
    <t>Marshall</t>
  </si>
  <si>
    <t>Upshur</t>
  </si>
  <si>
    <t>Randolph</t>
  </si>
  <si>
    <t>Cabell</t>
  </si>
  <si>
    <t>Ohio</t>
  </si>
  <si>
    <t>CLOSURE</t>
  </si>
  <si>
    <t>NON-LCAP</t>
  </si>
  <si>
    <t>NO APPLICATION</t>
  </si>
  <si>
    <t>POST CLOSURE</t>
  </si>
  <si>
    <t>UNDER DESIGN</t>
  </si>
  <si>
    <t>PRE CLOSURE</t>
  </si>
  <si>
    <t>LCAP Status</t>
  </si>
  <si>
    <t>AWVSWA MEM.</t>
  </si>
  <si>
    <t>X</t>
  </si>
  <si>
    <t xml:space="preserve"> </t>
  </si>
  <si>
    <t>YEARS LEFT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</si>
</sst>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rgb="FFFFCCFF"/>
        <bgColor indexed="64"/>
      </patternFill>
    </fill>
    <fill>
      <patternFill patternType="solid">
        <fgColor rgb="FFCCFFCC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2" borderId="0" xfId="0" applyFill="1"/>
    <xf numFmtId="0" fontId="1" fillId="3" borderId="1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/>
    </xf>
    <xf numFmtId="0" fontId="0" fillId="2" borderId="0" xfId="0" applyFill="1" applyAlignment="1">
      <alignment horizontal="center"/>
    </xf>
    <xf numFmtId="0" fontId="0" fillId="4" borderId="0" xfId="0" applyFill="1"/>
    <xf numFmtId="0" fontId="0" fillId="4" borderId="0" xfId="0" applyFill="1" applyAlignment="1">
      <alignment horizontal="center"/>
    </xf>
    <xf numFmtId="0" fontId="0" fillId="4" borderId="0" xfId="0" applyFill="1" applyAlignment="1">
      <alignment horizontal="center" vertical="center"/>
    </xf>
    <xf numFmtId="0" fontId="0" fillId="2" borderId="0" xfId="0" applyFill="1" applyAlignment="1">
      <alignment horizontal="center" vertical="center"/>
    </xf>
    <xf numFmtId="0" fontId="0" fillId="5" borderId="0" xfId="0" applyFill="1"/>
    <xf numFmtId="0" fontId="0" fillId="5" borderId="0" xfId="0" applyFill="1" applyAlignment="1">
      <alignment horizontal="center"/>
    </xf>
    <xf numFmtId="0" fontId="0" fillId="5" borderId="0" xfId="0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CCFFCC"/>
      <color rgb="FFFF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A9BB28-E0D3-4603-89E7-D8C6A7CABE28}">
  <sheetPr>
    <pageSetUpPr fitToPage="1"/>
  </sheetPr>
  <dimension ref="A1:H37"/>
  <sheetViews>
    <sheetView tabSelected="1" workbookViewId="0">
      <selection activeCell="H35" sqref="H35"/>
    </sheetView>
  </sheetViews>
  <sheetFormatPr defaultRowHeight="15" x14ac:dyDescent="0.25"/>
  <cols>
    <col min="1" max="1" width="25.42578125" customWidth="1"/>
    <col min="2" max="2" width="15.85546875" customWidth="1"/>
    <col min="3" max="3" width="17" customWidth="1"/>
    <col min="4" max="4" width="14.28515625" style="5" customWidth="1"/>
    <col min="5" max="5" width="16.140625" style="5" customWidth="1"/>
    <col min="6" max="6" width="11.42578125" style="5" customWidth="1"/>
    <col min="7" max="7" width="17.5703125" customWidth="1"/>
    <col min="8" max="8" width="17.7109375" style="4" customWidth="1"/>
  </cols>
  <sheetData>
    <row r="1" spans="1:8" x14ac:dyDescent="0.25">
      <c r="A1" s="2" t="s">
        <v>0</v>
      </c>
      <c r="B1" s="2" t="s">
        <v>1</v>
      </c>
      <c r="C1" s="2" t="s">
        <v>44</v>
      </c>
      <c r="D1" s="2" t="s">
        <v>2</v>
      </c>
      <c r="E1" s="2" t="s">
        <v>3</v>
      </c>
      <c r="F1" s="2" t="s">
        <v>80</v>
      </c>
      <c r="G1" s="2" t="s">
        <v>76</v>
      </c>
      <c r="H1" s="3" t="s">
        <v>77</v>
      </c>
    </row>
    <row r="2" spans="1:8" x14ac:dyDescent="0.25">
      <c r="A2" t="s">
        <v>17</v>
      </c>
      <c r="B2" t="s">
        <v>40</v>
      </c>
      <c r="C2" t="s">
        <v>48</v>
      </c>
      <c r="D2" s="5">
        <v>2005</v>
      </c>
      <c r="E2" s="5">
        <f>+D2+30</f>
        <v>2035</v>
      </c>
      <c r="F2" s="5">
        <v>9</v>
      </c>
      <c r="G2" t="s">
        <v>73</v>
      </c>
    </row>
    <row r="3" spans="1:8" x14ac:dyDescent="0.25">
      <c r="A3" t="s">
        <v>7</v>
      </c>
      <c r="B3" t="s">
        <v>39</v>
      </c>
      <c r="C3" t="s">
        <v>61</v>
      </c>
      <c r="D3" s="5">
        <v>2000</v>
      </c>
      <c r="E3" s="5">
        <f>+D3+30</f>
        <v>2030</v>
      </c>
      <c r="F3" s="5">
        <v>4</v>
      </c>
      <c r="G3" t="s">
        <v>73</v>
      </c>
    </row>
    <row r="4" spans="1:8" x14ac:dyDescent="0.25">
      <c r="A4" s="1" t="s">
        <v>33</v>
      </c>
      <c r="B4" s="1" t="s">
        <v>38</v>
      </c>
      <c r="C4" s="1" t="s">
        <v>68</v>
      </c>
      <c r="D4" s="6"/>
      <c r="E4" s="6"/>
      <c r="F4" s="6"/>
      <c r="G4" s="1" t="s">
        <v>71</v>
      </c>
      <c r="H4" s="10"/>
    </row>
    <row r="5" spans="1:8" x14ac:dyDescent="0.25">
      <c r="A5" s="7" t="s">
        <v>29</v>
      </c>
      <c r="B5" s="7" t="s">
        <v>38</v>
      </c>
      <c r="C5" s="7" t="s">
        <v>53</v>
      </c>
      <c r="D5" s="8">
        <v>1998</v>
      </c>
      <c r="E5" s="8">
        <f>+D5+30</f>
        <v>2028</v>
      </c>
      <c r="F5" s="8">
        <v>2</v>
      </c>
      <c r="G5" s="7" t="s">
        <v>73</v>
      </c>
      <c r="H5" s="9"/>
    </row>
    <row r="6" spans="1:8" x14ac:dyDescent="0.25">
      <c r="A6" s="7" t="s">
        <v>25</v>
      </c>
      <c r="B6" s="7" t="s">
        <v>40</v>
      </c>
      <c r="C6" s="7" t="s">
        <v>53</v>
      </c>
      <c r="D6" s="8">
        <v>1999</v>
      </c>
      <c r="E6" s="8">
        <f>+D6+30</f>
        <v>2029</v>
      </c>
      <c r="F6" s="8">
        <v>3</v>
      </c>
      <c r="G6" s="7" t="s">
        <v>73</v>
      </c>
      <c r="H6" s="9"/>
    </row>
    <row r="7" spans="1:8" x14ac:dyDescent="0.25">
      <c r="A7" s="11" t="s">
        <v>8</v>
      </c>
      <c r="B7" s="11" t="s">
        <v>38</v>
      </c>
      <c r="C7" s="11" t="s">
        <v>62</v>
      </c>
      <c r="D7" s="12"/>
      <c r="E7" s="12"/>
      <c r="F7" s="12"/>
      <c r="G7" s="11" t="s">
        <v>73</v>
      </c>
      <c r="H7" s="13"/>
    </row>
    <row r="8" spans="1:8" x14ac:dyDescent="0.25">
      <c r="A8" s="1" t="s">
        <v>15</v>
      </c>
      <c r="B8" s="1" t="s">
        <v>39</v>
      </c>
      <c r="C8" s="1" t="s">
        <v>62</v>
      </c>
      <c r="D8" s="6"/>
      <c r="E8" s="6"/>
      <c r="F8" s="6"/>
      <c r="G8" s="1" t="s">
        <v>71</v>
      </c>
      <c r="H8" s="10"/>
    </row>
    <row r="9" spans="1:8" x14ac:dyDescent="0.25">
      <c r="A9" t="s">
        <v>16</v>
      </c>
      <c r="B9" t="s">
        <v>40</v>
      </c>
      <c r="C9" t="s">
        <v>47</v>
      </c>
      <c r="D9" s="5">
        <v>2008</v>
      </c>
      <c r="E9" s="5">
        <f>+D9+30</f>
        <v>2038</v>
      </c>
      <c r="F9" s="5">
        <v>12</v>
      </c>
      <c r="G9" t="s">
        <v>73</v>
      </c>
      <c r="H9" s="4" t="s">
        <v>78</v>
      </c>
    </row>
    <row r="10" spans="1:8" x14ac:dyDescent="0.25">
      <c r="A10" s="7" t="s">
        <v>20</v>
      </c>
      <c r="B10" s="7" t="s">
        <v>40</v>
      </c>
      <c r="C10" s="7" t="s">
        <v>49</v>
      </c>
      <c r="D10" s="8">
        <v>1997</v>
      </c>
      <c r="E10" s="8">
        <f>+D10+30</f>
        <v>2027</v>
      </c>
      <c r="F10" s="8">
        <v>1</v>
      </c>
      <c r="G10" s="7" t="s">
        <v>73</v>
      </c>
      <c r="H10" s="9" t="s">
        <v>78</v>
      </c>
    </row>
    <row r="11" spans="1:8" x14ac:dyDescent="0.25">
      <c r="A11" s="11" t="s">
        <v>37</v>
      </c>
      <c r="B11" s="11" t="s">
        <v>38</v>
      </c>
      <c r="C11" s="11" t="s">
        <v>56</v>
      </c>
      <c r="D11" s="12"/>
      <c r="E11" s="12"/>
      <c r="F11" s="12"/>
      <c r="G11" s="11" t="s">
        <v>74</v>
      </c>
      <c r="H11" s="13"/>
    </row>
    <row r="12" spans="1:8" x14ac:dyDescent="0.25">
      <c r="A12" t="s">
        <v>32</v>
      </c>
      <c r="B12" t="s">
        <v>39</v>
      </c>
      <c r="C12" t="s">
        <v>56</v>
      </c>
      <c r="D12" s="5">
        <v>2002</v>
      </c>
      <c r="E12" s="5">
        <f t="shared" ref="E12:E22" si="0">+D12+30</f>
        <v>2032</v>
      </c>
      <c r="F12" s="5">
        <v>6</v>
      </c>
      <c r="G12" t="s">
        <v>73</v>
      </c>
    </row>
    <row r="13" spans="1:8" x14ac:dyDescent="0.25">
      <c r="A13" t="s">
        <v>31</v>
      </c>
      <c r="B13" t="s">
        <v>39</v>
      </c>
      <c r="C13" t="s">
        <v>56</v>
      </c>
      <c r="D13" s="5">
        <v>2007</v>
      </c>
      <c r="E13" s="5">
        <f t="shared" si="0"/>
        <v>2037</v>
      </c>
      <c r="F13" s="5">
        <v>11</v>
      </c>
      <c r="G13" t="s">
        <v>73</v>
      </c>
    </row>
    <row r="14" spans="1:8" x14ac:dyDescent="0.25">
      <c r="A14" s="7" t="s">
        <v>34</v>
      </c>
      <c r="B14" s="7" t="s">
        <v>40</v>
      </c>
      <c r="C14" s="7" t="s">
        <v>56</v>
      </c>
      <c r="D14" s="8">
        <v>1999</v>
      </c>
      <c r="E14" s="8">
        <f t="shared" si="0"/>
        <v>2029</v>
      </c>
      <c r="F14" s="8">
        <v>3</v>
      </c>
      <c r="G14" s="7" t="s">
        <v>73</v>
      </c>
      <c r="H14" s="9" t="s">
        <v>78</v>
      </c>
    </row>
    <row r="15" spans="1:8" x14ac:dyDescent="0.25">
      <c r="A15" t="s">
        <v>35</v>
      </c>
      <c r="B15" t="s">
        <v>39</v>
      </c>
      <c r="C15" t="s">
        <v>63</v>
      </c>
      <c r="D15" s="5">
        <v>2010</v>
      </c>
      <c r="E15" s="5">
        <f t="shared" si="0"/>
        <v>2040</v>
      </c>
      <c r="F15" s="5">
        <v>15</v>
      </c>
      <c r="G15" t="s">
        <v>73</v>
      </c>
    </row>
    <row r="16" spans="1:8" x14ac:dyDescent="0.25">
      <c r="A16" t="s">
        <v>11</v>
      </c>
      <c r="B16" t="s">
        <v>40</v>
      </c>
      <c r="C16" t="s">
        <v>46</v>
      </c>
      <c r="D16" s="5">
        <v>2016</v>
      </c>
      <c r="E16" s="5">
        <f t="shared" si="0"/>
        <v>2046</v>
      </c>
      <c r="F16" s="5">
        <v>20</v>
      </c>
      <c r="G16" t="s">
        <v>73</v>
      </c>
      <c r="H16" s="4" t="s">
        <v>78</v>
      </c>
    </row>
    <row r="17" spans="1:8" x14ac:dyDescent="0.25">
      <c r="A17" t="s">
        <v>4</v>
      </c>
      <c r="B17" t="s">
        <v>38</v>
      </c>
      <c r="C17" t="s">
        <v>65</v>
      </c>
      <c r="D17" s="5">
        <v>2011</v>
      </c>
      <c r="E17" s="5">
        <f t="shared" si="0"/>
        <v>2041</v>
      </c>
      <c r="F17" s="5">
        <v>16</v>
      </c>
      <c r="G17" t="s">
        <v>73</v>
      </c>
    </row>
    <row r="18" spans="1:8" x14ac:dyDescent="0.25">
      <c r="A18" t="s">
        <v>27</v>
      </c>
      <c r="B18" t="s">
        <v>40</v>
      </c>
      <c r="C18" t="s">
        <v>54</v>
      </c>
      <c r="D18" s="5">
        <v>2003</v>
      </c>
      <c r="E18" s="5">
        <f t="shared" si="0"/>
        <v>2033</v>
      </c>
      <c r="F18" s="5">
        <v>8</v>
      </c>
      <c r="G18" t="s">
        <v>73</v>
      </c>
    </row>
    <row r="19" spans="1:8" x14ac:dyDescent="0.25">
      <c r="A19" t="s">
        <v>28</v>
      </c>
      <c r="B19" t="s">
        <v>40</v>
      </c>
      <c r="C19" t="s">
        <v>55</v>
      </c>
      <c r="D19" s="5">
        <v>2002</v>
      </c>
      <c r="E19" s="5">
        <f t="shared" si="0"/>
        <v>2032</v>
      </c>
      <c r="F19" s="5">
        <v>6</v>
      </c>
      <c r="G19" t="s">
        <v>73</v>
      </c>
    </row>
    <row r="20" spans="1:8" x14ac:dyDescent="0.25">
      <c r="A20" s="7" t="s">
        <v>13</v>
      </c>
      <c r="B20" s="7" t="s">
        <v>38</v>
      </c>
      <c r="C20" s="7" t="s">
        <v>45</v>
      </c>
      <c r="D20" s="8">
        <v>1998</v>
      </c>
      <c r="E20" s="8">
        <f t="shared" si="0"/>
        <v>2028</v>
      </c>
      <c r="F20" s="8">
        <v>2</v>
      </c>
      <c r="G20" s="7" t="s">
        <v>73</v>
      </c>
      <c r="H20" s="9"/>
    </row>
    <row r="21" spans="1:8" x14ac:dyDescent="0.25">
      <c r="A21" t="s">
        <v>12</v>
      </c>
      <c r="B21" t="s">
        <v>41</v>
      </c>
      <c r="C21" t="s">
        <v>45</v>
      </c>
      <c r="D21" s="5">
        <v>2001</v>
      </c>
      <c r="E21" s="5">
        <f t="shared" si="0"/>
        <v>2031</v>
      </c>
      <c r="F21" s="5">
        <v>5</v>
      </c>
      <c r="G21" t="s">
        <v>73</v>
      </c>
      <c r="H21" s="4" t="s">
        <v>78</v>
      </c>
    </row>
    <row r="22" spans="1:8" x14ac:dyDescent="0.25">
      <c r="A22" t="s">
        <v>21</v>
      </c>
      <c r="B22" t="s">
        <v>40</v>
      </c>
      <c r="C22" t="s">
        <v>50</v>
      </c>
      <c r="D22" s="5">
        <v>2012</v>
      </c>
      <c r="E22" s="5">
        <f t="shared" si="0"/>
        <v>2042</v>
      </c>
      <c r="F22" s="5">
        <v>16</v>
      </c>
      <c r="G22" t="s">
        <v>73</v>
      </c>
      <c r="H22" s="4" t="s">
        <v>78</v>
      </c>
    </row>
    <row r="23" spans="1:8" x14ac:dyDescent="0.25">
      <c r="A23" s="1" t="s">
        <v>24</v>
      </c>
      <c r="B23" s="1" t="s">
        <v>40</v>
      </c>
      <c r="C23" s="1" t="s">
        <v>52</v>
      </c>
      <c r="D23" s="6"/>
      <c r="E23" s="6"/>
      <c r="F23" s="6"/>
      <c r="G23" s="1" t="s">
        <v>71</v>
      </c>
      <c r="H23" s="10"/>
    </row>
    <row r="24" spans="1:8" x14ac:dyDescent="0.25">
      <c r="A24" s="11" t="s">
        <v>5</v>
      </c>
      <c r="B24" s="11" t="s">
        <v>38</v>
      </c>
      <c r="C24" s="11" t="s">
        <v>69</v>
      </c>
      <c r="D24" s="12"/>
      <c r="E24" s="12"/>
      <c r="F24" s="12"/>
      <c r="G24" s="11" t="s">
        <v>75</v>
      </c>
      <c r="H24" s="13"/>
    </row>
    <row r="25" spans="1:8" x14ac:dyDescent="0.25">
      <c r="A25" s="11" t="s">
        <v>10</v>
      </c>
      <c r="B25" s="11" t="s">
        <v>38</v>
      </c>
      <c r="C25" s="11" t="s">
        <v>57</v>
      </c>
      <c r="D25" s="12"/>
      <c r="E25" s="12"/>
      <c r="F25" s="12"/>
      <c r="G25" s="11" t="s">
        <v>74</v>
      </c>
      <c r="H25" s="13"/>
    </row>
    <row r="26" spans="1:8" x14ac:dyDescent="0.25">
      <c r="A26" t="s">
        <v>14</v>
      </c>
      <c r="B26" t="s">
        <v>39</v>
      </c>
      <c r="C26" t="s">
        <v>57</v>
      </c>
      <c r="D26" s="5">
        <v>2003</v>
      </c>
      <c r="E26" s="5">
        <f>+D26+30</f>
        <v>2033</v>
      </c>
      <c r="F26" s="5">
        <v>8</v>
      </c>
      <c r="G26" t="s">
        <v>73</v>
      </c>
    </row>
    <row r="27" spans="1:8" x14ac:dyDescent="0.25">
      <c r="A27" s="11" t="s">
        <v>9</v>
      </c>
      <c r="B27" s="11" t="s">
        <v>38</v>
      </c>
      <c r="C27" s="11" t="s">
        <v>67</v>
      </c>
      <c r="D27" s="12"/>
      <c r="E27" s="12"/>
      <c r="F27" s="12"/>
      <c r="G27" s="11" t="s">
        <v>70</v>
      </c>
      <c r="H27" s="13"/>
    </row>
    <row r="28" spans="1:8" x14ac:dyDescent="0.25">
      <c r="A28" t="s">
        <v>18</v>
      </c>
      <c r="B28" t="s">
        <v>42</v>
      </c>
      <c r="C28" t="s">
        <v>59</v>
      </c>
      <c r="D28" s="5">
        <v>2012</v>
      </c>
      <c r="E28" s="5">
        <f>+D28+30</f>
        <v>2042</v>
      </c>
      <c r="F28" s="5">
        <v>17</v>
      </c>
      <c r="G28" t="s">
        <v>73</v>
      </c>
      <c r="H28" s="4" t="s">
        <v>78</v>
      </c>
    </row>
    <row r="29" spans="1:8" x14ac:dyDescent="0.25">
      <c r="A29" t="s">
        <v>22</v>
      </c>
      <c r="B29" t="s">
        <v>40</v>
      </c>
      <c r="C29" t="s">
        <v>59</v>
      </c>
      <c r="D29" s="5">
        <v>2003</v>
      </c>
      <c r="E29" s="5">
        <f>+D29+30</f>
        <v>2033</v>
      </c>
      <c r="F29" s="5">
        <v>8</v>
      </c>
      <c r="G29" t="s">
        <v>73</v>
      </c>
      <c r="H29" s="4" t="s">
        <v>78</v>
      </c>
    </row>
    <row r="30" spans="1:8" x14ac:dyDescent="0.25">
      <c r="A30" t="s">
        <v>19</v>
      </c>
      <c r="B30" t="s">
        <v>40</v>
      </c>
      <c r="C30" t="s">
        <v>59</v>
      </c>
      <c r="D30" s="5">
        <v>2005</v>
      </c>
      <c r="E30" s="5">
        <f>+D30+30</f>
        <v>2035</v>
      </c>
      <c r="F30" s="5">
        <v>9</v>
      </c>
      <c r="G30" t="s">
        <v>73</v>
      </c>
      <c r="H30" s="4" t="s">
        <v>78</v>
      </c>
    </row>
    <row r="31" spans="1:8" x14ac:dyDescent="0.25">
      <c r="A31" t="s">
        <v>26</v>
      </c>
      <c r="B31" t="s">
        <v>43</v>
      </c>
      <c r="C31" t="s">
        <v>64</v>
      </c>
      <c r="D31" s="5">
        <v>2003</v>
      </c>
      <c r="E31" s="5">
        <f>+D31+30</f>
        <v>2033</v>
      </c>
      <c r="F31" s="5">
        <v>8</v>
      </c>
      <c r="G31" t="s">
        <v>73</v>
      </c>
    </row>
    <row r="32" spans="1:8" x14ac:dyDescent="0.25">
      <c r="A32" t="s">
        <v>6</v>
      </c>
      <c r="B32" t="s">
        <v>38</v>
      </c>
      <c r="C32" t="s">
        <v>66</v>
      </c>
      <c r="D32" s="5">
        <v>2002</v>
      </c>
      <c r="E32" s="5">
        <f>+D32+30</f>
        <v>2032</v>
      </c>
      <c r="F32" s="5">
        <v>6</v>
      </c>
      <c r="G32" t="s">
        <v>73</v>
      </c>
    </row>
    <row r="33" spans="1:8" x14ac:dyDescent="0.25">
      <c r="A33" s="11" t="s">
        <v>36</v>
      </c>
      <c r="B33" s="11" t="s">
        <v>40</v>
      </c>
      <c r="C33" s="11" t="s">
        <v>60</v>
      </c>
      <c r="D33" s="12"/>
      <c r="E33" s="12"/>
      <c r="F33" s="12"/>
      <c r="G33" s="11" t="s">
        <v>72</v>
      </c>
      <c r="H33" s="13"/>
    </row>
    <row r="34" spans="1:8" x14ac:dyDescent="0.25">
      <c r="A34" s="11" t="s">
        <v>23</v>
      </c>
      <c r="B34" s="11" t="s">
        <v>40</v>
      </c>
      <c r="C34" s="11" t="s">
        <v>51</v>
      </c>
      <c r="D34" s="12"/>
      <c r="E34" s="12"/>
      <c r="F34" s="12"/>
      <c r="G34" s="11" t="s">
        <v>70</v>
      </c>
      <c r="H34" s="13"/>
    </row>
    <row r="35" spans="1:8" x14ac:dyDescent="0.25">
      <c r="A35" t="s">
        <v>30</v>
      </c>
      <c r="B35" t="s">
        <v>42</v>
      </c>
      <c r="C35" t="s">
        <v>58</v>
      </c>
      <c r="D35" s="5">
        <v>2000</v>
      </c>
      <c r="E35" s="5">
        <f>+D35+30</f>
        <v>2030</v>
      </c>
      <c r="F35" s="5">
        <v>4</v>
      </c>
      <c r="G35" t="s">
        <v>73</v>
      </c>
    </row>
    <row r="37" spans="1:8" x14ac:dyDescent="0.25">
      <c r="A37" t="s">
        <v>79</v>
      </c>
    </row>
  </sheetData>
  <sortState xmlns:xlrd2="http://schemas.microsoft.com/office/spreadsheetml/2017/richdata2" ref="A2:H35">
    <sortCondition ref="C2:C35"/>
  </sortState>
  <printOptions horizontalCentered="1" gridLines="1"/>
  <pageMargins left="0" right="0" top="0.75" bottom="0.75" header="0.3" footer="0.3"/>
  <pageSetup scale="93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Executive Director</dc:creator>
  <cp:lastModifiedBy>Terri Tyler</cp:lastModifiedBy>
  <cp:lastPrinted>2026-02-18T21:22:07Z</cp:lastPrinted>
  <dcterms:created xsi:type="dcterms:W3CDTF">2026-02-11T19:46:55Z</dcterms:created>
  <dcterms:modified xsi:type="dcterms:W3CDTF">2026-02-18T21:23:03Z</dcterms:modified>
</cp:coreProperties>
</file>